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<sst xmlns="http://schemas.openxmlformats.org/spreadsheetml/2006/main" count="39" uniqueCount="38">
  <si>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вывоз</t>
  </si>
  <si>
    <t>ремонт</t>
  </si>
  <si>
    <t>итого</t>
  </si>
  <si>
    <t>обслуж.</t>
  </si>
  <si>
    <t>наём</t>
  </si>
  <si>
    <t>туалетов</t>
  </si>
  <si>
    <t>№</t>
  </si>
  <si>
    <t>п/п</t>
  </si>
  <si>
    <t>Адрес</t>
  </si>
  <si>
    <t>обслужив.</t>
  </si>
  <si>
    <t>жил. Фон-</t>
  </si>
  <si>
    <t>да</t>
  </si>
  <si>
    <t>текущ.</t>
  </si>
  <si>
    <t>ЖБО</t>
  </si>
  <si>
    <t>ТБО</t>
  </si>
  <si>
    <t>общест.</t>
  </si>
  <si>
    <t>газоснаб</t>
  </si>
  <si>
    <t>жение</t>
  </si>
  <si>
    <t>электро-</t>
  </si>
  <si>
    <t>энергия</t>
  </si>
  <si>
    <t>освещен</t>
  </si>
  <si>
    <t>мест общ.</t>
  </si>
  <si>
    <t>пользов</t>
  </si>
  <si>
    <t>отопле-</t>
  </si>
  <si>
    <t>ние</t>
  </si>
  <si>
    <t>ГВС</t>
  </si>
  <si>
    <t>ХВС</t>
  </si>
  <si>
    <t>КОС</t>
  </si>
  <si>
    <t>Никольского                     2</t>
  </si>
  <si>
    <t>Рабочая                          31</t>
  </si>
  <si>
    <t>Рабочая                         42</t>
  </si>
  <si>
    <t>Рабочая                         44</t>
  </si>
  <si>
    <t>Итого</t>
  </si>
  <si>
    <t>Устан.</t>
  </si>
  <si>
    <t>газовых</t>
  </si>
  <si>
    <t>прибор.</t>
  </si>
  <si>
    <t>дома  до  25лет.</t>
  </si>
  <si>
    <t>Начисление за  2014 год по ЖКУ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</si>
</sst>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5.00390625" style="0" customWidth="1"/>
    <col min="2" max="2" width="23.875" style="0" customWidth="1"/>
    <col min="4" max="4" width="9.375" style="0" customWidth="1"/>
    <col min="5" max="5" width="9.75390625" style="0" customWidth="1"/>
    <col min="6" max="6" width="10.375" style="0" customWidth="1"/>
    <col min="7" max="7" width="9.00390625" style="0" customWidth="1"/>
    <col min="8" max="8" width="8.25390625" style="0" customWidth="1"/>
    <col min="9" max="9" width="9.625" style="0" customWidth="1"/>
    <col min="10" max="10" width="8.875" style="0" customWidth="1"/>
    <col min="11" max="11" width="10.25390625" style="0" customWidth="1"/>
    <col min="12" max="12" width="9.375" style="0" customWidth="1"/>
    <col min="13" max="13" width="9.00390625" style="0" customWidth="1"/>
    <col min="14" max="14" width="9.875" style="0" customWidth="1"/>
    <col min="16" max="16" width="15.00390625" style="0" customWidth="1"/>
  </cols>
  <sheetData>
    <row r="1" ht="12.75">
      <c r="E1" s="1"/>
    </row>
    <row r="2" ht="18">
      <c r="E2" s="3" t="s">
        <v>37</v>
      </c>
    </row>
    <row r="3" ht="12.75">
      <c r="E3" t="s">
        <v>36</v>
      </c>
    </row>
    <row r="4" spans="1:2" ht="13.5" thickBot="1">
      <c r="A4" s="2"/>
      <c r="B4" s="10"/>
    </row>
    <row r="5" spans="1:17" ht="12.75">
      <c r="A5" s="11" t="s">
        <v>6</v>
      </c>
      <c r="B5" s="12" t="s">
        <v>8</v>
      </c>
      <c r="C5" s="13" t="s">
        <v>4</v>
      </c>
      <c r="D5" s="14" t="s">
        <v>9</v>
      </c>
      <c r="E5" s="13" t="s">
        <v>0</v>
      </c>
      <c r="F5" s="14" t="s">
        <v>0</v>
      </c>
      <c r="G5" s="13" t="s">
        <v>3</v>
      </c>
      <c r="H5" s="14" t="s">
        <v>16</v>
      </c>
      <c r="I5" s="12" t="s">
        <v>18</v>
      </c>
      <c r="J5" s="4" t="s">
        <v>20</v>
      </c>
      <c r="K5" s="4" t="s">
        <v>23</v>
      </c>
      <c r="L5" s="4" t="s">
        <v>25</v>
      </c>
      <c r="M5" s="14" t="s">
        <v>26</v>
      </c>
      <c r="N5" s="4" t="s">
        <v>27</v>
      </c>
      <c r="O5" s="16" t="s">
        <v>12</v>
      </c>
      <c r="P5" s="16" t="s">
        <v>32</v>
      </c>
      <c r="Q5" s="16" t="s">
        <v>33</v>
      </c>
    </row>
    <row r="6" spans="1:17" ht="12.75">
      <c r="A6" s="15" t="s">
        <v>7</v>
      </c>
      <c r="B6" s="7"/>
      <c r="C6" s="5"/>
      <c r="D6" s="6" t="s">
        <v>10</v>
      </c>
      <c r="E6" s="5" t="s">
        <v>14</v>
      </c>
      <c r="F6" s="6" t="s">
        <v>13</v>
      </c>
      <c r="G6" s="5" t="s">
        <v>15</v>
      </c>
      <c r="H6" s="6" t="s">
        <v>17</v>
      </c>
      <c r="I6" s="7" t="s">
        <v>19</v>
      </c>
      <c r="J6" s="8" t="s">
        <v>21</v>
      </c>
      <c r="K6" s="8" t="s">
        <v>24</v>
      </c>
      <c r="L6" s="8"/>
      <c r="M6" s="9"/>
      <c r="N6" s="8"/>
      <c r="O6" s="17" t="s">
        <v>1</v>
      </c>
      <c r="P6" s="17"/>
      <c r="Q6" s="17" t="s">
        <v>34</v>
      </c>
    </row>
    <row r="7" spans="1:18" ht="13.5" thickBot="1">
      <c r="A7" s="23"/>
      <c r="B7" s="24"/>
      <c r="C7" s="25"/>
      <c r="D7" s="26" t="s">
        <v>11</v>
      </c>
      <c r="E7" s="25"/>
      <c r="F7" s="26"/>
      <c r="G7" s="25" t="s">
        <v>5</v>
      </c>
      <c r="H7" s="26"/>
      <c r="I7" s="24"/>
      <c r="J7" s="27" t="s">
        <v>22</v>
      </c>
      <c r="K7" s="27"/>
      <c r="L7" s="27"/>
      <c r="M7" s="26"/>
      <c r="N7" s="27"/>
      <c r="O7" s="28"/>
      <c r="P7" s="28"/>
      <c r="Q7" s="28" t="s">
        <v>35</v>
      </c>
      <c r="R7" s="29"/>
    </row>
    <row r="8" spans="1:18" ht="12.75">
      <c r="A8" s="30">
        <v>1</v>
      </c>
      <c r="B8" s="30" t="s">
        <v>28</v>
      </c>
      <c r="C8" s="31">
        <v>13746.68</v>
      </c>
      <c r="D8" s="32">
        <v>249607.2</v>
      </c>
      <c r="E8" s="31">
        <v>26766.9</v>
      </c>
      <c r="F8" s="32"/>
      <c r="G8" s="31"/>
      <c r="H8" s="32">
        <v>0</v>
      </c>
      <c r="I8" s="30"/>
      <c r="J8" s="18">
        <v>8832.26</v>
      </c>
      <c r="K8" s="18">
        <v>445704.96</v>
      </c>
      <c r="L8" s="18">
        <v>90449.17</v>
      </c>
      <c r="M8" s="32">
        <v>60576.49</v>
      </c>
      <c r="N8" s="31">
        <v>61673.49</v>
      </c>
      <c r="O8" s="18">
        <v>115773.85</v>
      </c>
      <c r="P8" s="18">
        <f>SUM(C8:O8)</f>
        <v>1073131</v>
      </c>
      <c r="Q8" s="18"/>
      <c r="R8" s="29"/>
    </row>
    <row r="9" spans="1:18" ht="12.75">
      <c r="A9" s="30">
        <v>2</v>
      </c>
      <c r="B9" s="30" t="s">
        <v>29</v>
      </c>
      <c r="C9" s="31">
        <v>0</v>
      </c>
      <c r="D9" s="32">
        <v>154786.1</v>
      </c>
      <c r="E9" s="31">
        <v>16116.84</v>
      </c>
      <c r="F9" s="32"/>
      <c r="G9" s="31"/>
      <c r="H9" s="32">
        <v>0</v>
      </c>
      <c r="I9" s="30"/>
      <c r="J9" s="18">
        <v>4595.39</v>
      </c>
      <c r="K9" s="18">
        <v>254802.08</v>
      </c>
      <c r="L9" s="18">
        <v>85188.8</v>
      </c>
      <c r="M9" s="32">
        <v>40568.28</v>
      </c>
      <c r="N9" s="31">
        <v>43832.33</v>
      </c>
      <c r="O9" s="18">
        <v>60985.36</v>
      </c>
      <c r="P9" s="18">
        <f>SUM(C9:O9)</f>
        <v>660875.1799999999</v>
      </c>
      <c r="Q9" s="18"/>
      <c r="R9" s="29"/>
    </row>
    <row r="10" spans="1:18" ht="12.75">
      <c r="A10" s="30">
        <v>3</v>
      </c>
      <c r="B10" s="30" t="s">
        <v>30</v>
      </c>
      <c r="C10" s="31">
        <v>0</v>
      </c>
      <c r="D10" s="32">
        <v>117281.17</v>
      </c>
      <c r="E10" s="31">
        <v>12576.67</v>
      </c>
      <c r="F10" s="32"/>
      <c r="G10" s="31"/>
      <c r="H10" s="32">
        <v>0</v>
      </c>
      <c r="I10" s="30"/>
      <c r="J10" s="18">
        <v>3437.39</v>
      </c>
      <c r="K10" s="18">
        <v>209712.03</v>
      </c>
      <c r="L10" s="18">
        <v>45076.13</v>
      </c>
      <c r="M10" s="32">
        <v>19201.78</v>
      </c>
      <c r="N10" s="31">
        <v>25597.13</v>
      </c>
      <c r="O10" s="18">
        <v>38639.13</v>
      </c>
      <c r="P10" s="18">
        <f>SUM(C10:O10)</f>
        <v>471521.43000000005</v>
      </c>
      <c r="Q10" s="18"/>
      <c r="R10" s="29"/>
    </row>
    <row r="11" spans="1:18" ht="12.75">
      <c r="A11" s="30">
        <f>SUM(A10+1)</f>
        <v>4</v>
      </c>
      <c r="B11" s="30" t="s">
        <v>31</v>
      </c>
      <c r="C11" s="31">
        <v>60415.42</v>
      </c>
      <c r="D11" s="32">
        <v>141835.74</v>
      </c>
      <c r="E11" s="31">
        <v>12809.94</v>
      </c>
      <c r="F11" s="32"/>
      <c r="G11" s="31"/>
      <c r="H11" s="32">
        <v>0</v>
      </c>
      <c r="I11" s="30">
        <v>18003.04</v>
      </c>
      <c r="J11" s="18">
        <v>4134.19</v>
      </c>
      <c r="K11" s="18">
        <v>213602.48</v>
      </c>
      <c r="L11" s="18">
        <v>40420.71</v>
      </c>
      <c r="M11" s="32">
        <v>17547.84</v>
      </c>
      <c r="N11" s="31">
        <v>24493.79</v>
      </c>
      <c r="O11" s="18">
        <v>0</v>
      </c>
      <c r="P11" s="18">
        <f>SUM(C11:O11)</f>
        <v>533263.15</v>
      </c>
      <c r="Q11" s="18"/>
      <c r="R11" s="29"/>
    </row>
    <row r="12" spans="1:18" ht="12.75">
      <c r="A12" s="18"/>
      <c r="B12" s="18"/>
      <c r="C12" s="18"/>
      <c r="D12" s="18"/>
      <c r="E12" s="18"/>
      <c r="F12" s="18"/>
      <c r="G12" s="18"/>
      <c r="H12" s="18"/>
      <c r="I12" s="19"/>
      <c r="J12" s="18"/>
      <c r="K12" s="18"/>
      <c r="L12" s="18"/>
      <c r="M12" s="20"/>
      <c r="N12" s="18"/>
      <c r="O12" s="18"/>
      <c r="P12" s="18"/>
      <c r="Q12" s="18"/>
      <c r="R12" s="29"/>
    </row>
    <row r="13" spans="1:18" ht="12.75">
      <c r="A13" s="18"/>
      <c r="B13" s="18"/>
      <c r="C13" s="18"/>
      <c r="D13" s="18"/>
      <c r="E13" s="18"/>
      <c r="F13" s="18"/>
      <c r="G13" s="18"/>
      <c r="H13" s="18"/>
      <c r="I13" s="19"/>
      <c r="J13" s="18"/>
      <c r="K13" s="18"/>
      <c r="L13" s="18"/>
      <c r="M13" s="20"/>
      <c r="N13" s="18"/>
      <c r="O13" s="18"/>
      <c r="P13" s="18"/>
      <c r="Q13" s="18"/>
      <c r="R13" s="29"/>
    </row>
    <row r="14" spans="1:18" ht="12.75">
      <c r="A14" s="18"/>
      <c r="B14" s="18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20"/>
      <c r="N14" s="18"/>
      <c r="O14" s="18"/>
      <c r="P14" s="18"/>
      <c r="Q14" s="18"/>
      <c r="R14" s="29"/>
    </row>
    <row r="15" spans="1:18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9"/>
    </row>
    <row r="16" spans="1:18" ht="12.75">
      <c r="A16" s="18" t="s">
        <v>2</v>
      </c>
      <c r="B16" s="18"/>
      <c r="C16" s="21">
        <f aca="true" t="shared" si="0" ref="C16:P16">SUM(C8:C11)</f>
        <v>74162.1</v>
      </c>
      <c r="D16" s="21">
        <f t="shared" si="0"/>
        <v>663510.21</v>
      </c>
      <c r="E16" s="21">
        <f t="shared" si="0"/>
        <v>68270.35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18003.04</v>
      </c>
      <c r="J16" s="21">
        <f t="shared" si="0"/>
        <v>20999.23</v>
      </c>
      <c r="K16" s="21">
        <f t="shared" si="0"/>
        <v>1123821.55</v>
      </c>
      <c r="L16" s="21">
        <f t="shared" si="0"/>
        <v>261134.81</v>
      </c>
      <c r="M16" s="21">
        <f t="shared" si="0"/>
        <v>137894.38999999998</v>
      </c>
      <c r="N16" s="21">
        <f t="shared" si="0"/>
        <v>155596.74000000002</v>
      </c>
      <c r="O16" s="21">
        <f t="shared" si="0"/>
        <v>215398.34000000003</v>
      </c>
      <c r="P16" s="21">
        <f t="shared" si="0"/>
        <v>2738790.76</v>
      </c>
      <c r="Q16" s="22"/>
      <c r="R16" s="29"/>
    </row>
    <row r="17" spans="1:18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2"/>
      <c r="R17" s="33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3:5" ht="12.75">
      <c r="C19">
        <f>SUM(C16+D16+E16+O16)</f>
        <v>1021341</v>
      </c>
      <c r="E19">
        <f>SUM(D16+O16)</f>
        <v>878908.55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 Plot</dc:creator>
  <cp:keywords/>
  <dc:description/>
  <cp:lastModifiedBy>Admin</cp:lastModifiedBy>
  <cp:lastPrinted>2011-02-02T04:22:39Z</cp:lastPrinted>
  <dcterms:created xsi:type="dcterms:W3CDTF">2008-10-10T03:36:54Z</dcterms:created>
  <dcterms:modified xsi:type="dcterms:W3CDTF">2015-03-30T04:00:55Z</dcterms:modified>
  <cp:category/>
  <cp:version/>
  <cp:contentType/>
  <cp:contentStatus/>
</cp:coreProperties>
</file>